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RVER\AKCE\MENDELU C WC\03 - RDS\...odevzdání\_KOMPLET\editovatelné\soupis prací - slepý\"/>
    </mc:Choice>
  </mc:AlternateContent>
  <xr:revisionPtr revIDLastSave="0" documentId="13_ncr:1_{FB201124-BCB9-4C04-BA09-AEC0D036F330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REKAPITULACE" sheetId="2" r:id="rId1"/>
    <sheet name="SSZ" sheetId="1" r:id="rId2"/>
  </sheets>
  <definedNames>
    <definedName name="_xlnm.Print_Titles" localSheetId="1">SSZ!$2:$4</definedName>
    <definedName name="_xlnm.Print_Area" localSheetId="0">REKAPITULACE!$A:$G</definedName>
    <definedName name="_xlnm.Print_Area" localSheetId="1">SSZ!$A$1:$I$47</definedName>
    <definedName name="Z_D1880248_F38C_4178_97E9_0A8AA3C8A702_.wvu.Cols" localSheetId="1" hidden="1">SSZ!$F:$F</definedName>
    <definedName name="Z_D1880248_F38C_4178_97E9_0A8AA3C8A702_.wvu.PrintArea" localSheetId="0" hidden="1">REKAPITULACE!$A$1:$G$35</definedName>
    <definedName name="Z_D1880248_F38C_4178_97E9_0A8AA3C8A702_.wvu.PrintArea" localSheetId="1" hidden="1">SSZ!$A:$D</definedName>
    <definedName name="Z_D1880248_F38C_4178_97E9_0A8AA3C8A702_.wvu.PrintTitles" localSheetId="1" hidden="1">SSZ!$2:$4</definedName>
    <definedName name="Z_D1880248_F38C_4178_97E9_0A8AA3C8A702_.wvu.Rows" localSheetId="0" hidden="1">REKAPITULACE!#REF!,REKAPITULACE!$23:$23</definedName>
  </definedNames>
  <calcPr calcId="181029"/>
  <customWorkbookViews>
    <customWorkbookView name="Simona Piskláková - vlastní pohled" guid="{D1880248-F38C-4178-97E9-0A8AA3C8A702}" mergeInterval="0" personalView="1" maximized="1" windowWidth="1020" windowHeight="60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8" i="1" l="1"/>
  <c r="H37" i="1"/>
  <c r="I36" i="1"/>
  <c r="H35" i="1"/>
  <c r="I34" i="1"/>
  <c r="H33" i="1"/>
  <c r="I20" i="1"/>
  <c r="H19" i="1"/>
  <c r="I24" i="1"/>
  <c r="H23" i="1"/>
  <c r="I22" i="1"/>
  <c r="H21" i="1"/>
  <c r="I28" i="1"/>
  <c r="H27" i="1"/>
  <c r="I14" i="1"/>
  <c r="H13" i="1"/>
  <c r="I16" i="1"/>
  <c r="H15" i="1"/>
  <c r="I44" i="1"/>
  <c r="H43" i="1"/>
  <c r="H47" i="1" s="1"/>
  <c r="F29" i="2" s="1"/>
  <c r="I32" i="1"/>
  <c r="H31" i="1"/>
  <c r="I30" i="1"/>
  <c r="H29" i="1"/>
  <c r="I18" i="1"/>
  <c r="H17" i="1"/>
  <c r="A13" i="2"/>
  <c r="I12" i="1"/>
  <c r="H11" i="1"/>
  <c r="I10" i="1"/>
  <c r="H9" i="1"/>
  <c r="I26" i="1"/>
  <c r="H25" i="1"/>
  <c r="I46" i="1"/>
  <c r="I47" i="1" s="1"/>
  <c r="G29" i="2" s="1"/>
  <c r="H45" i="1"/>
  <c r="G24" i="2"/>
  <c r="G23" i="2"/>
  <c r="G22" i="2"/>
  <c r="G27" i="2" l="1"/>
  <c r="H40" i="1"/>
  <c r="F13" i="2" s="1"/>
  <c r="F15" i="2" s="1"/>
  <c r="F18" i="2" s="1"/>
  <c r="F20" i="2" s="1"/>
  <c r="F31" i="2" s="1"/>
  <c r="I40" i="1"/>
  <c r="G13" i="2" s="1"/>
  <c r="G15" i="2" s="1"/>
  <c r="G20" i="2" s="1"/>
  <c r="G31" i="2" s="1"/>
  <c r="F34" i="2" l="1"/>
</calcChain>
</file>

<file path=xl/sharedStrings.xml><?xml version="1.0" encoding="utf-8"?>
<sst xmlns="http://schemas.openxmlformats.org/spreadsheetml/2006/main" count="92" uniqueCount="73">
  <si>
    <t>Název</t>
  </si>
  <si>
    <t xml:space="preserve">Počet </t>
  </si>
  <si>
    <t>Měrná jednotka</t>
  </si>
  <si>
    <t>Celkem:</t>
  </si>
  <si>
    <t>REKAPITULACE NÁKLADŮ</t>
  </si>
  <si>
    <t>Dodávka</t>
  </si>
  <si>
    <t>Montáž</t>
  </si>
  <si>
    <t>ZÁKLADNÍ ROZPOČTOVÉ NÁKLADY</t>
  </si>
  <si>
    <t>Zaškolení obsluhy</t>
  </si>
  <si>
    <t>Náklady na dopravu</t>
  </si>
  <si>
    <t>DOPLŇKOVÉ ROZPOČTOVÉ NÁKLADY</t>
  </si>
  <si>
    <t>MEZISOUČET</t>
  </si>
  <si>
    <t xml:space="preserve">C E L K E M </t>
  </si>
  <si>
    <t>ks</t>
  </si>
  <si>
    <t>1</t>
  </si>
  <si>
    <t>2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</si>
  <si>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</si>
  <si>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Poz. číslo</t>
  </si>
  <si>
    <t>Zaregulování zařízení</t>
  </si>
  <si>
    <t>Cena montáže jednotková</t>
  </si>
  <si>
    <t>Cena dodávky jednotková</t>
  </si>
  <si>
    <t>Cena dodávky celkem</t>
  </si>
  <si>
    <t>Cena montáže celkem</t>
  </si>
  <si>
    <t>-</t>
  </si>
  <si>
    <t>PROJEKT</t>
  </si>
  <si>
    <t>Montáž%</t>
  </si>
  <si>
    <t>Nátěry potrubí a elementů</t>
  </si>
  <si>
    <t>bm</t>
  </si>
  <si>
    <t>kpl</t>
  </si>
  <si>
    <t xml:space="preserve">IZOLACE, NÁTĚRY, </t>
  </si>
  <si>
    <t>podpěrných konstrukcí</t>
  </si>
  <si>
    <t>hod</t>
  </si>
  <si>
    <t>sada</t>
  </si>
  <si>
    <t xml:space="preserve">V nabídce musí být zahrnuty náklady na vlastní montáž, odvoz, skládkovné, veškeré přesuny materiálu, protiprašná opatření, trvalý úklid všech prostor dotčených stavbou, opatření BOZP a to zejména zabezpečení všech stavebních prostupů proti propadnutí. Před zahájením dodávky a montáže je nutné se přesvědčit, jestli stav objektu odpovídá PD. Bez provedení kontroly není možné držet záruky za škody vzniklé vynecháním kontroly. </t>
  </si>
  <si>
    <t>Spojovací a těsnící materiál , podpěry, závěsy, konzoly, drobný materiál dle potřeby vzt</t>
  </si>
  <si>
    <t>Hadice ohebná izolovaná DN 100, max.dl připojení 1.2m</t>
  </si>
  <si>
    <t>Hadice ohebná izolovaná DN 125, max.dl připojení 1.2m</t>
  </si>
  <si>
    <t>Komplexní vyzkoušení a zaregul</t>
  </si>
  <si>
    <t>1A.3</t>
  </si>
  <si>
    <t>8</t>
  </si>
  <si>
    <t>Ventil odtahový DN 125, vč.zděře</t>
  </si>
  <si>
    <t>1A.1</t>
  </si>
  <si>
    <t>1A.2</t>
  </si>
  <si>
    <t>1A.10</t>
  </si>
  <si>
    <t>1,1A.80</t>
  </si>
  <si>
    <t>1A.85</t>
  </si>
  <si>
    <t>Ventil odtahový DN 100,  vč.zděře</t>
  </si>
  <si>
    <t>1A.40</t>
  </si>
  <si>
    <t>1A.41</t>
  </si>
  <si>
    <t>1A.50</t>
  </si>
  <si>
    <t>1A.51</t>
  </si>
  <si>
    <t>3</t>
  </si>
  <si>
    <t>Zař.č.1,1A - větrání soc.zařízení v 1.PP</t>
  </si>
  <si>
    <t>izolace tepelná 
tl.40mm - minerální vata obalená AL folií, důkladně začištěné spoje</t>
  </si>
  <si>
    <t>protidešťová žaluzie čtyřhranná, přípoj DN100, pozink, nátěr  - předložit vzorník</t>
  </si>
  <si>
    <t>1A.11</t>
  </si>
  <si>
    <t>ochranní síto DN160</t>
  </si>
  <si>
    <t>odtahový ventilátor malý radiální , Vo= 80 m3/h 230V 50Hz, vč. těsná magnetická zpětná klapka, stavitelný doběh, popis-viz technická zptráva</t>
  </si>
  <si>
    <t>odtahový ventilátor potrubní  radiální , Vo= 120 m3/h 230V 50Hz, vč.tl.manžety,  těsná magnetická zpětná klapka,  popis-viz technická zpráva</t>
  </si>
  <si>
    <t>1A.15</t>
  </si>
  <si>
    <t>tlumič hluku DN160 - 600
krytí děrovaným plechem, náběhy</t>
  </si>
  <si>
    <t>Potrubí kruhové do DN 160, vč.tvarovek a příslušenství, v třídě těsnosti C.-  50% tvarovek</t>
  </si>
  <si>
    <t>odtahový ventilátor malý axiální nástěný, Vo= 50 m3/h 230V 50Hz p=30Pa, vč. zpětná klapka, stavitelný doběh</t>
  </si>
  <si>
    <t xml:space="preserve">zakrývání vzt potrubí, zařízení stavby, ochrana kanceláří investora (např. igelitem) během stavby s ohledem na stavební práce a prach </t>
  </si>
  <si>
    <t>m2</t>
  </si>
  <si>
    <t>Dokladová část ( protokoly, atesty, zkoušky, doklady o ekeologické likvidaci při demontážích)</t>
  </si>
  <si>
    <t>návrh provozního předpisu</t>
  </si>
  <si>
    <t>1.88</t>
  </si>
  <si>
    <t>1.90</t>
  </si>
  <si>
    <t>1.91</t>
  </si>
  <si>
    <t>20</t>
  </si>
  <si>
    <t>Modernizace sociálního zařízení v P1, obj. C - VZDUCHOTECHNIKA</t>
  </si>
  <si>
    <t>vlastní cenová úroveň r.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</si>
</sst>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_K_č"/>
    <numFmt numFmtId="165" formatCode="0.0%"/>
    <numFmt numFmtId="166" formatCode="#,##0\ _K_č"/>
    <numFmt numFmtId="167" formatCode="#,##0\ &quot;Kč&quot;"/>
    <numFmt numFmtId="168" formatCode="000\ 00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u/>
      <sz val="10"/>
      <name val="Arial CE"/>
      <family val="2"/>
      <charset val="238"/>
    </font>
    <font>
      <b/>
      <u/>
      <sz val="14"/>
      <name val="Arial CE"/>
      <family val="2"/>
      <charset val="238"/>
    </font>
    <font>
      <sz val="14"/>
      <name val="Arial CE"/>
      <family val="2"/>
      <charset val="238"/>
    </font>
    <font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9" fontId="0" fillId="0" borderId="0" xfId="0" applyNumberFormat="1"/>
    <xf numFmtId="164" fontId="0" fillId="0" borderId="0" xfId="0" applyNumberFormat="1"/>
    <xf numFmtId="49" fontId="0" fillId="0" borderId="0" xfId="0" applyNumberFormat="1" applyAlignment="1"/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top"/>
    </xf>
    <xf numFmtId="49" fontId="0" fillId="0" borderId="1" xfId="0" applyNumberFormat="1" applyBorder="1" applyAlignment="1">
      <alignment horizontal="center" vertical="top"/>
    </xf>
    <xf numFmtId="0" fontId="0" fillId="2" borderId="0" xfId="0" applyFill="1"/>
    <xf numFmtId="166" fontId="0" fillId="0" borderId="0" xfId="0" applyNumberFormat="1"/>
    <xf numFmtId="2" fontId="2" fillId="0" borderId="0" xfId="0" applyNumberFormat="1" applyFont="1"/>
    <xf numFmtId="166" fontId="4" fillId="2" borderId="0" xfId="0" applyNumberFormat="1" applyFont="1" applyFill="1"/>
    <xf numFmtId="0" fontId="2" fillId="0" borderId="0" xfId="0" applyFont="1"/>
    <xf numFmtId="10" fontId="2" fillId="0" borderId="0" xfId="0" applyNumberFormat="1" applyFont="1"/>
    <xf numFmtId="0" fontId="4" fillId="2" borderId="0" xfId="0" applyFont="1" applyFill="1"/>
    <xf numFmtId="167" fontId="4" fillId="2" borderId="0" xfId="0" applyNumberFormat="1" applyFont="1" applyFill="1"/>
    <xf numFmtId="166" fontId="2" fillId="0" borderId="0" xfId="0" applyNumberFormat="1" applyFont="1"/>
    <xf numFmtId="166" fontId="0" fillId="2" borderId="0" xfId="0" applyNumberFormat="1" applyFill="1"/>
    <xf numFmtId="0" fontId="4" fillId="2" borderId="0" xfId="0" applyFont="1" applyFill="1" applyAlignment="1">
      <alignment vertical="center"/>
    </xf>
    <xf numFmtId="167" fontId="4" fillId="2" borderId="0" xfId="0" applyNumberFormat="1" applyFont="1" applyFill="1" applyAlignment="1">
      <alignment horizontal="centerContinuous" vertical="center"/>
    </xf>
    <xf numFmtId="0" fontId="6" fillId="0" borderId="0" xfId="0" applyFont="1" applyFill="1"/>
    <xf numFmtId="0" fontId="7" fillId="0" borderId="2" xfId="0" applyFont="1" applyFill="1" applyBorder="1" applyAlignment="1">
      <alignment horizontal="centerContinuous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0" xfId="0" applyFill="1"/>
    <xf numFmtId="167" fontId="4" fillId="0" borderId="0" xfId="0" applyNumberFormat="1" applyFont="1" applyFill="1"/>
    <xf numFmtId="49" fontId="4" fillId="0" borderId="0" xfId="0" applyNumberFormat="1" applyFont="1"/>
    <xf numFmtId="0" fontId="0" fillId="0" borderId="0" xfId="0" applyBorder="1" applyAlignment="1">
      <alignment horizontal="center"/>
    </xf>
    <xf numFmtId="0" fontId="0" fillId="0" borderId="0" xfId="0" applyBorder="1" applyAlignment="1"/>
    <xf numFmtId="164" fontId="2" fillId="0" borderId="0" xfId="0" applyNumberFormat="1" applyFont="1" applyBorder="1" applyAlignment="1">
      <alignment horizontal="center" vertical="top"/>
    </xf>
    <xf numFmtId="167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166" fontId="0" fillId="0" borderId="0" xfId="0" applyNumberFormat="1" applyAlignment="1">
      <alignment horizontal="center"/>
    </xf>
    <xf numFmtId="164" fontId="2" fillId="0" borderId="0" xfId="0" applyNumberFormat="1" applyFont="1" applyBorder="1" applyAlignment="1" applyProtection="1">
      <alignment horizontal="left" vertical="center" wrapText="1"/>
      <protection hidden="1"/>
    </xf>
    <xf numFmtId="164" fontId="3" fillId="0" borderId="0" xfId="0" applyNumberFormat="1" applyFont="1" applyProtection="1">
      <protection hidden="1"/>
    </xf>
    <xf numFmtId="164" fontId="3" fillId="0" borderId="0" xfId="0" applyNumberFormat="1" applyFont="1" applyAlignment="1" applyProtection="1">
      <alignment vertical="top"/>
      <protection hidden="1"/>
    </xf>
    <xf numFmtId="164" fontId="0" fillId="0" borderId="0" xfId="0" applyNumberFormat="1" applyAlignment="1" applyProtection="1">
      <alignment vertical="top"/>
      <protection hidden="1"/>
    </xf>
    <xf numFmtId="164" fontId="0" fillId="0" borderId="0" xfId="0" applyNumberFormat="1" applyProtection="1">
      <protection hidden="1"/>
    </xf>
    <xf numFmtId="164" fontId="0" fillId="0" borderId="1" xfId="0" applyNumberFormat="1" applyBorder="1" applyAlignment="1" applyProtection="1">
      <alignment vertical="top"/>
      <protection hidden="1"/>
    </xf>
    <xf numFmtId="165" fontId="3" fillId="0" borderId="0" xfId="0" applyNumberFormat="1" applyFont="1" applyFill="1" applyAlignment="1" applyProtection="1">
      <alignment horizontal="center" vertical="top"/>
      <protection hidden="1"/>
    </xf>
    <xf numFmtId="1" fontId="3" fillId="0" borderId="0" xfId="0" applyNumberFormat="1" applyFont="1" applyFill="1" applyAlignment="1" applyProtection="1">
      <alignment horizontal="center" vertical="top"/>
      <protection hidden="1"/>
    </xf>
    <xf numFmtId="2" fontId="0" fillId="0" borderId="0" xfId="0" applyNumberFormat="1" applyAlignment="1">
      <alignment horizontal="left"/>
    </xf>
    <xf numFmtId="0" fontId="8" fillId="0" borderId="0" xfId="0" applyFont="1" applyBorder="1" applyAlignment="1">
      <alignment horizontal="centerContinuous"/>
    </xf>
    <xf numFmtId="0" fontId="0" fillId="0" borderId="0" xfId="0" applyNumberFormat="1"/>
    <xf numFmtId="0" fontId="7" fillId="0" borderId="1" xfId="0" applyFont="1" applyFill="1" applyBorder="1" applyAlignment="1">
      <alignment horizontal="centerContinuous"/>
    </xf>
    <xf numFmtId="0" fontId="7" fillId="0" borderId="1" xfId="0" applyFont="1" applyFill="1" applyBorder="1" applyAlignment="1"/>
    <xf numFmtId="0" fontId="7" fillId="0" borderId="3" xfId="0" applyFont="1" applyFill="1" applyBorder="1" applyAlignment="1"/>
    <xf numFmtId="0" fontId="10" fillId="0" borderId="1" xfId="0" applyFont="1" applyFill="1" applyBorder="1" applyAlignment="1">
      <alignment horizontal="center"/>
    </xf>
    <xf numFmtId="49" fontId="4" fillId="0" borderId="0" xfId="0" applyNumberFormat="1" applyFont="1" applyBorder="1" applyAlignment="1">
      <alignment horizontal="left" vertical="center"/>
    </xf>
    <xf numFmtId="49" fontId="0" fillId="0" borderId="4" xfId="0" applyNumberFormat="1" applyFill="1" applyBorder="1" applyAlignment="1">
      <alignment horizontal="centerContinuous"/>
    </xf>
    <xf numFmtId="49" fontId="4" fillId="0" borderId="4" xfId="0" applyNumberFormat="1" applyFont="1" applyFill="1" applyBorder="1" applyAlignment="1"/>
    <xf numFmtId="0" fontId="3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top"/>
    </xf>
    <xf numFmtId="49" fontId="0" fillId="0" borderId="0" xfId="0" applyNumberFormat="1" applyProtection="1">
      <protection locked="0"/>
    </xf>
    <xf numFmtId="164" fontId="0" fillId="0" borderId="0" xfId="0" applyNumberFormat="1" applyAlignment="1"/>
    <xf numFmtId="164" fontId="2" fillId="0" borderId="0" xfId="0" applyNumberFormat="1" applyFont="1" applyBorder="1" applyAlignment="1">
      <alignment vertical="top"/>
    </xf>
    <xf numFmtId="49" fontId="2" fillId="0" borderId="0" xfId="0" applyNumberFormat="1" applyFont="1" applyBorder="1" applyAlignment="1">
      <alignment vertical="center" wrapText="1"/>
    </xf>
    <xf numFmtId="164" fontId="0" fillId="0" borderId="4" xfId="0" applyNumberFormat="1" applyFill="1" applyBorder="1" applyAlignment="1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vertical="center" wrapText="1"/>
    </xf>
    <xf numFmtId="164" fontId="2" fillId="0" borderId="0" xfId="0" applyNumberFormat="1" applyFont="1" applyBorder="1" applyAlignment="1" applyProtection="1">
      <alignment vertical="center" wrapText="1"/>
      <protection hidden="1"/>
    </xf>
    <xf numFmtId="164" fontId="3" fillId="0" borderId="0" xfId="0" applyNumberFormat="1" applyFont="1" applyAlignment="1" applyProtection="1">
      <protection hidden="1"/>
    </xf>
    <xf numFmtId="164" fontId="0" fillId="0" borderId="0" xfId="0" applyNumberFormat="1" applyAlignment="1" applyProtection="1">
      <protection hidden="1"/>
    </xf>
    <xf numFmtId="164" fontId="0" fillId="0" borderId="1" xfId="0" applyNumberFormat="1" applyBorder="1" applyAlignment="1" applyProtection="1">
      <protection hidden="1"/>
    </xf>
    <xf numFmtId="0" fontId="2" fillId="0" borderId="0" xfId="0" applyFont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11" fillId="0" borderId="0" xfId="0" applyFont="1" applyFill="1"/>
    <xf numFmtId="0" fontId="4" fillId="0" borderId="0" xfId="0" applyFont="1" applyFill="1"/>
    <xf numFmtId="168" fontId="2" fillId="0" borderId="0" xfId="0" applyNumberFormat="1" applyFont="1" applyAlignment="1">
      <alignment vertical="top" wrapText="1" shrinkToFit="1"/>
    </xf>
    <xf numFmtId="0" fontId="2" fillId="0" borderId="0" xfId="0" applyNumberFormat="1" applyFont="1" applyAlignment="1">
      <alignment vertical="top" wrapText="1"/>
    </xf>
    <xf numFmtId="49" fontId="0" fillId="0" borderId="0" xfId="0" applyNumberFormat="1" applyAlignment="1">
      <alignment horizontal="center" vertical="top" wrapText="1"/>
    </xf>
    <xf numFmtId="2" fontId="2" fillId="3" borderId="0" xfId="0" applyNumberFormat="1" applyFont="1" applyFill="1" applyProtection="1">
      <protection locked="0"/>
    </xf>
    <xf numFmtId="2" fontId="2" fillId="0" borderId="0" xfId="0" applyNumberFormat="1" applyFont="1" applyProtection="1">
      <protection locked="0"/>
    </xf>
    <xf numFmtId="164" fontId="0" fillId="3" borderId="0" xfId="0" applyNumberFormat="1" applyFill="1" applyAlignment="1" applyProtection="1">
      <alignment vertical="top"/>
      <protection locked="0" hidden="1"/>
    </xf>
    <xf numFmtId="164" fontId="3" fillId="3" borderId="0" xfId="0" applyNumberFormat="1" applyFont="1" applyFill="1" applyAlignment="1" applyProtection="1">
      <protection locked="0" hidden="1"/>
    </xf>
    <xf numFmtId="164" fontId="3" fillId="3" borderId="0" xfId="0" applyNumberFormat="1" applyFont="1" applyFill="1" applyProtection="1">
      <protection locked="0" hidden="1"/>
    </xf>
    <xf numFmtId="49" fontId="0" fillId="0" borderId="0" xfId="0" applyNumberFormat="1" applyAlignment="1">
      <alignment horizontal="center" vertical="top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top" wrapText="1"/>
    </xf>
    <xf numFmtId="164" fontId="2" fillId="0" borderId="5" xfId="0" applyNumberFormat="1" applyFont="1" applyBorder="1" applyAlignment="1">
      <alignment vertical="center" wrapText="1"/>
    </xf>
    <xf numFmtId="164" fontId="2" fillId="0" borderId="6" xfId="0" applyNumberFormat="1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top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tabSelected="1" workbookViewId="0">
      <selection activeCell="D44" sqref="D44"/>
    </sheetView>
  </sheetViews>
  <sheetFormatPr defaultRowHeight="12.75" x14ac:dyDescent="0.2"/>
  <cols>
    <col min="1" max="1" width="32.28515625" customWidth="1"/>
    <col min="3" max="3" width="15.140625" customWidth="1"/>
    <col min="4" max="4" width="7.140625" customWidth="1"/>
    <col min="5" max="5" width="5.7109375" customWidth="1"/>
    <col min="6" max="6" width="14.28515625" style="2" customWidth="1"/>
    <col min="7" max="7" width="13.28515625" style="2" customWidth="1"/>
    <col min="8" max="8" width="6.7109375" style="2" customWidth="1"/>
  </cols>
  <sheetData>
    <row r="1" spans="1:8" ht="13.5" thickBot="1" x14ac:dyDescent="0.25">
      <c r="A1" s="8"/>
      <c r="F1"/>
      <c r="G1"/>
      <c r="H1"/>
    </row>
    <row r="2" spans="1:8" ht="25.5" customHeight="1" thickBot="1" x14ac:dyDescent="0.25">
      <c r="A2" s="99" t="s">
        <v>71</v>
      </c>
      <c r="B2" s="100"/>
      <c r="C2" s="100"/>
      <c r="D2" s="100"/>
      <c r="E2" s="100"/>
      <c r="F2" s="100"/>
      <c r="G2" s="101"/>
      <c r="H2"/>
    </row>
    <row r="3" spans="1:8" x14ac:dyDescent="0.2">
      <c r="A3" s="8"/>
      <c r="F3"/>
      <c r="G3"/>
      <c r="H3"/>
    </row>
    <row r="4" spans="1:8" x14ac:dyDescent="0.2">
      <c r="A4" s="23"/>
      <c r="F4"/>
      <c r="G4"/>
      <c r="H4"/>
    </row>
    <row r="5" spans="1:8" x14ac:dyDescent="0.2">
      <c r="A5" s="72" t="s">
        <v>72</v>
      </c>
      <c r="F5"/>
      <c r="G5"/>
      <c r="H5"/>
    </row>
    <row r="6" spans="1:8" x14ac:dyDescent="0.2">
      <c r="A6" s="71"/>
      <c r="F6"/>
      <c r="G6"/>
      <c r="H6"/>
    </row>
    <row r="7" spans="1:8" ht="13.5" thickBot="1" x14ac:dyDescent="0.25">
      <c r="A7" s="23"/>
      <c r="F7"/>
      <c r="G7"/>
      <c r="H7"/>
    </row>
    <row r="8" spans="1:8" ht="19.5" thickTop="1" thickBot="1" x14ac:dyDescent="0.3">
      <c r="A8" s="24" t="s">
        <v>4</v>
      </c>
      <c r="B8" s="47"/>
      <c r="C8" s="47"/>
      <c r="D8" s="47"/>
      <c r="E8" s="50" t="s">
        <v>23</v>
      </c>
      <c r="F8" s="48" t="s">
        <v>24</v>
      </c>
      <c r="G8" s="49"/>
      <c r="H8" s="45"/>
    </row>
    <row r="9" spans="1:8" ht="13.5" thickTop="1" x14ac:dyDescent="0.2">
      <c r="F9"/>
      <c r="G9"/>
      <c r="H9"/>
    </row>
    <row r="10" spans="1:8" ht="15.75" x14ac:dyDescent="0.25">
      <c r="A10" s="98"/>
      <c r="B10" s="98"/>
      <c r="C10" s="11"/>
      <c r="D10" s="11"/>
      <c r="E10" s="11"/>
      <c r="F10" s="11"/>
      <c r="G10" s="11"/>
      <c r="H10" s="12"/>
    </row>
    <row r="11" spans="1:8" x14ac:dyDescent="0.2">
      <c r="F11" s="25"/>
      <c r="G11" s="25"/>
      <c r="H11" s="25"/>
    </row>
    <row r="12" spans="1:8" x14ac:dyDescent="0.2">
      <c r="F12" s="35" t="s">
        <v>5</v>
      </c>
      <c r="G12" s="35" t="s">
        <v>6</v>
      </c>
      <c r="H12" s="35"/>
    </row>
    <row r="13" spans="1:8" x14ac:dyDescent="0.2">
      <c r="A13" s="56" t="str">
        <f>SSZ!B7</f>
        <v>Zař.č.1,1A - větrání soc.zařízení v 1.PP</v>
      </c>
      <c r="F13" s="12">
        <f>SSZ!H40</f>
        <v>0</v>
      </c>
      <c r="G13" s="12">
        <f>SSZ!I40</f>
        <v>0</v>
      </c>
      <c r="H13" s="12"/>
    </row>
    <row r="14" spans="1:8" s="27" customFormat="1" x14ac:dyDescent="0.2">
      <c r="A14" s="46"/>
      <c r="F14" s="28"/>
      <c r="G14" s="28"/>
      <c r="H14" s="28"/>
    </row>
    <row r="15" spans="1:8" x14ac:dyDescent="0.2">
      <c r="A15" t="s">
        <v>11</v>
      </c>
      <c r="F15" s="14">
        <f>SUM(F13:F14)</f>
        <v>0</v>
      </c>
      <c r="G15" s="14">
        <f>SUM(G13:G14)</f>
        <v>0</v>
      </c>
      <c r="H15" s="44"/>
    </row>
    <row r="16" spans="1:8" x14ac:dyDescent="0.2">
      <c r="B16" s="16"/>
      <c r="C16" s="15"/>
      <c r="D16" s="19"/>
      <c r="E16" s="15"/>
      <c r="F16" s="12"/>
    </row>
    <row r="17" spans="1:9" x14ac:dyDescent="0.2">
      <c r="B17" s="15"/>
      <c r="C17" s="15"/>
      <c r="D17" s="13"/>
      <c r="E17" s="15"/>
      <c r="F17" s="12"/>
      <c r="G17" s="12"/>
      <c r="H17" s="12"/>
    </row>
    <row r="18" spans="1:9" x14ac:dyDescent="0.2">
      <c r="A18" t="s">
        <v>9</v>
      </c>
      <c r="B18" s="16">
        <v>0.05</v>
      </c>
      <c r="C18" s="15"/>
      <c r="D18" s="13"/>
      <c r="E18" s="15"/>
      <c r="F18" s="12">
        <f>F15*B18</f>
        <v>0</v>
      </c>
      <c r="G18" s="12"/>
      <c r="H18" s="12"/>
    </row>
    <row r="19" spans="1:9" x14ac:dyDescent="0.2">
      <c r="F19" s="12"/>
      <c r="G19" s="12"/>
      <c r="H19" s="12"/>
    </row>
    <row r="20" spans="1:9" x14ac:dyDescent="0.2">
      <c r="A20" s="17" t="s">
        <v>7</v>
      </c>
      <c r="B20" s="11"/>
      <c r="C20" s="11"/>
      <c r="D20" s="11"/>
      <c r="E20" s="11"/>
      <c r="F20" s="18">
        <f>SUM(F15:F18)</f>
        <v>0</v>
      </c>
      <c r="G20" s="18">
        <f>SUM(G15:G18)</f>
        <v>0</v>
      </c>
      <c r="H20" s="12"/>
    </row>
    <row r="21" spans="1:9" x14ac:dyDescent="0.2">
      <c r="B21" s="15"/>
      <c r="C21" s="15"/>
      <c r="D21" s="13"/>
      <c r="E21" s="15"/>
      <c r="F21" s="33"/>
      <c r="G21" s="12"/>
      <c r="H21" s="12"/>
      <c r="I21" s="12"/>
    </row>
    <row r="22" spans="1:9" x14ac:dyDescent="0.2">
      <c r="A22" t="s">
        <v>37</v>
      </c>
      <c r="B22" s="15">
        <v>32</v>
      </c>
      <c r="C22" s="15"/>
      <c r="D22" s="76">
        <v>0</v>
      </c>
      <c r="E22" s="15" t="s">
        <v>31</v>
      </c>
      <c r="F22" s="12"/>
      <c r="G22" s="12">
        <f>B22*D22</f>
        <v>0</v>
      </c>
      <c r="H22" s="12"/>
      <c r="I22" s="12"/>
    </row>
    <row r="23" spans="1:9" hidden="1" x14ac:dyDescent="0.2">
      <c r="A23" t="s">
        <v>18</v>
      </c>
      <c r="B23" s="15"/>
      <c r="C23" s="15"/>
      <c r="D23" s="77"/>
      <c r="E23" s="15"/>
      <c r="F23" s="12"/>
      <c r="G23" s="12">
        <f>B23*D23</f>
        <v>0</v>
      </c>
      <c r="H23" s="12"/>
      <c r="I23" s="12"/>
    </row>
    <row r="24" spans="1:9" x14ac:dyDescent="0.2">
      <c r="A24" t="s">
        <v>8</v>
      </c>
      <c r="B24" s="15">
        <v>1</v>
      </c>
      <c r="C24" s="15"/>
      <c r="D24" s="76">
        <v>0</v>
      </c>
      <c r="E24" s="15" t="s">
        <v>31</v>
      </c>
      <c r="F24" s="12"/>
      <c r="G24" s="12">
        <f>B24*D24</f>
        <v>0</v>
      </c>
      <c r="H24" s="12"/>
      <c r="I24" s="12"/>
    </row>
    <row r="25" spans="1:9" x14ac:dyDescent="0.2">
      <c r="B25" s="15"/>
      <c r="C25" s="15"/>
      <c r="D25" s="13"/>
      <c r="E25" s="15"/>
      <c r="F25" s="12"/>
      <c r="G25" s="12"/>
      <c r="H25"/>
    </row>
    <row r="26" spans="1:9" x14ac:dyDescent="0.2">
      <c r="B26" s="67"/>
      <c r="C26" s="15"/>
      <c r="D26" s="13"/>
      <c r="E26" s="15"/>
      <c r="F26"/>
      <c r="G26"/>
      <c r="H26"/>
    </row>
    <row r="27" spans="1:9" x14ac:dyDescent="0.2">
      <c r="A27" s="17" t="s">
        <v>10</v>
      </c>
      <c r="B27" s="11"/>
      <c r="C27" s="11"/>
      <c r="D27" s="11"/>
      <c r="E27" s="11"/>
      <c r="F27" s="20"/>
      <c r="G27" s="18">
        <f>SUM(G22:G26)</f>
        <v>0</v>
      </c>
      <c r="H27" s="12"/>
    </row>
    <row r="28" spans="1:9" x14ac:dyDescent="0.2">
      <c r="A28" s="23"/>
      <c r="F28" s="12"/>
      <c r="G28" s="12"/>
      <c r="H28" s="12"/>
    </row>
    <row r="29" spans="1:9" x14ac:dyDescent="0.2">
      <c r="A29" s="70" t="s">
        <v>29</v>
      </c>
      <c r="F29" s="46">
        <f>SSZ!H47</f>
        <v>0</v>
      </c>
      <c r="G29" s="46">
        <f>SSZ!I47</f>
        <v>0</v>
      </c>
      <c r="H29" s="12"/>
    </row>
    <row r="30" spans="1:9" x14ac:dyDescent="0.2">
      <c r="A30" s="1"/>
    </row>
    <row r="31" spans="1:9" x14ac:dyDescent="0.2">
      <c r="A31" s="17" t="s">
        <v>11</v>
      </c>
      <c r="B31" s="11"/>
      <c r="C31" s="11"/>
      <c r="D31" s="11"/>
      <c r="E31" s="11"/>
      <c r="F31" s="18">
        <f>SUM(F20:F29)</f>
        <v>0</v>
      </c>
      <c r="G31" s="18">
        <f>SUM(G20:G25)</f>
        <v>0</v>
      </c>
      <c r="H31" s="12"/>
    </row>
    <row r="32" spans="1:9" x14ac:dyDescent="0.2">
      <c r="F32" s="33"/>
      <c r="G32" s="34"/>
      <c r="H32" s="34"/>
    </row>
    <row r="33" spans="1:8" x14ac:dyDescent="0.2">
      <c r="F33" s="12"/>
      <c r="G33" s="12"/>
      <c r="H33" s="12"/>
    </row>
    <row r="34" spans="1:8" x14ac:dyDescent="0.2">
      <c r="A34" s="21" t="s">
        <v>12</v>
      </c>
      <c r="B34" s="11"/>
      <c r="C34" s="11"/>
      <c r="D34" s="11"/>
      <c r="E34" s="11"/>
      <c r="F34" s="22">
        <f>F31+G31</f>
        <v>0</v>
      </c>
      <c r="G34" s="22"/>
      <c r="H34" s="12"/>
    </row>
  </sheetData>
  <sheetProtection algorithmName="SHA-512" hashValue="kxw9CZtpM00PxULRrd5iQ7SaRxRNoXwCqCcg1p2k5UpcQZ5sKtTIHzAGiwo7LvcmazhT/yzGzKxQxAR8QD1BCQ==" saltValue="hTiMsRWxQve9y1RvCnd3Cg==" spinCount="100000" sheet="1"/>
  <customSheetViews>
    <customSheetView guid="{D1880248-F38C-4178-97E9-0A8AA3C8A702}" hiddenRows="1" showRuler="0" topLeftCell="A4">
      <selection activeCell="A30" sqref="A30"/>
      <pageMargins left="1.26" right="0.57999999999999996" top="1.61" bottom="0.39370078740157483" header="0.45" footer="0.51181102362204722"/>
      <pageSetup paperSize="9" scale="85" orientation="portrait" horizontalDpi="360" verticalDpi="360" r:id="rId1"/>
      <headerFooter alignWithMargins="0">
        <oddHeader>&amp;RUTB Zlín
Generální rekonstrukce objektu U12
1.NP-bez bytů
E.7 Vzduchotechnická zařízení
dokumentace pro výběr zhotovitele</oddHeader>
        <oddFooter>&amp;Ling.Simona Piskláková&amp;CRP- REKAPITULACE NÁKLADŮ
&amp;D, &amp;F&amp;Rstrana &amp;P</oddFooter>
      </headerFooter>
    </customSheetView>
  </customSheetViews>
  <mergeCells count="2">
    <mergeCell ref="A10:B10"/>
    <mergeCell ref="A2:G2"/>
  </mergeCells>
  <phoneticPr fontId="0" type="noConversion"/>
  <pageMargins left="1.2598425196850394" right="0.59055118110236227" top="1.3779527559055118" bottom="0.39370078740157483" header="0.43307086614173229" footer="0.51181102362204722"/>
  <pageSetup paperSize="9" scale="85" orientation="portrait" horizontalDpi="360" verticalDpi="360" r:id="rId2"/>
  <headerFooter alignWithMargins="0">
    <oddHeader>&amp;RModernizace sociálního zařízení v P1, obj.C
 Vzduchotechnika
dps</oddHeader>
    <oddFooter>&amp;Ling.Simona Piskláková
&amp;C REKAPITULACE NÁKLADŮ
&amp;F&amp;Rstrana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view="pageBreakPreview" topLeftCell="A13" zoomScale="94" zoomScaleNormal="100" zoomScaleSheetLayoutView="94" workbookViewId="0">
      <selection activeCell="M47" sqref="M47"/>
    </sheetView>
  </sheetViews>
  <sheetFormatPr defaultRowHeight="12.75" x14ac:dyDescent="0.2"/>
  <cols>
    <col min="1" max="1" width="9.28515625" style="1" customWidth="1"/>
    <col min="2" max="2" width="44" style="3" customWidth="1"/>
    <col min="3" max="3" width="6.7109375" style="25" customWidth="1"/>
    <col min="4" max="4" width="6.7109375" style="1" customWidth="1"/>
    <col min="5" max="5" width="15" style="57" customWidth="1"/>
    <col min="6" max="6" width="4.42578125" style="2" hidden="1" customWidth="1"/>
    <col min="7" max="7" width="12.7109375" style="57" customWidth="1"/>
    <col min="8" max="8" width="14.42578125" style="57" customWidth="1"/>
    <col min="9" max="9" width="13.140625" style="57" customWidth="1"/>
  </cols>
  <sheetData>
    <row r="1" spans="1:9" ht="15" customHeight="1" thickBot="1" x14ac:dyDescent="0.25">
      <c r="B1" s="1"/>
      <c r="C1" s="3"/>
      <c r="D1"/>
      <c r="E1" s="53"/>
      <c r="F1" s="52"/>
      <c r="G1" s="60"/>
      <c r="H1" s="60"/>
      <c r="I1" s="60"/>
    </row>
    <row r="2" spans="1:9" ht="13.5" customHeight="1" thickTop="1" x14ac:dyDescent="0.2">
      <c r="A2" s="95" t="s">
        <v>17</v>
      </c>
      <c r="B2" s="93" t="s">
        <v>0</v>
      </c>
      <c r="C2" s="95" t="s">
        <v>2</v>
      </c>
      <c r="D2" s="89" t="s">
        <v>1</v>
      </c>
      <c r="E2" s="85" t="s">
        <v>20</v>
      </c>
      <c r="F2" s="87" t="s">
        <v>25</v>
      </c>
      <c r="G2" s="85" t="s">
        <v>19</v>
      </c>
      <c r="H2" s="85" t="s">
        <v>21</v>
      </c>
      <c r="I2" s="85" t="s">
        <v>22</v>
      </c>
    </row>
    <row r="3" spans="1:9" ht="18.75" customHeight="1" thickBot="1" x14ac:dyDescent="0.25">
      <c r="A3" s="96"/>
      <c r="B3" s="94"/>
      <c r="C3" s="96"/>
      <c r="D3" s="90"/>
      <c r="E3" s="86"/>
      <c r="F3" s="88"/>
      <c r="G3" s="86"/>
      <c r="H3" s="86"/>
      <c r="I3" s="86"/>
    </row>
    <row r="4" spans="1:9" ht="12" customHeight="1" thickTop="1" x14ac:dyDescent="0.2">
      <c r="A4" s="30"/>
      <c r="B4" s="31"/>
      <c r="C4" s="30"/>
      <c r="D4" s="31"/>
      <c r="E4" s="58"/>
      <c r="F4" s="32"/>
      <c r="G4" s="61"/>
      <c r="H4" s="58"/>
      <c r="I4" s="61"/>
    </row>
    <row r="5" spans="1:9" ht="84" customHeight="1" x14ac:dyDescent="0.2">
      <c r="A5" s="30"/>
      <c r="B5" s="73" t="s">
        <v>33</v>
      </c>
      <c r="C5" s="30"/>
      <c r="D5" s="31"/>
      <c r="E5" s="58"/>
      <c r="F5" s="32"/>
      <c r="G5" s="61"/>
      <c r="H5" s="58"/>
      <c r="I5" s="61"/>
    </row>
    <row r="6" spans="1:9" ht="12" customHeight="1" x14ac:dyDescent="0.2">
      <c r="A6" s="55"/>
      <c r="B6" s="4"/>
      <c r="C6" s="54"/>
      <c r="D6" s="54"/>
      <c r="E6" s="39"/>
      <c r="F6" s="43"/>
      <c r="G6" s="64"/>
      <c r="H6" s="39"/>
      <c r="I6" s="65"/>
    </row>
    <row r="7" spans="1:9" ht="21" customHeight="1" x14ac:dyDescent="0.2">
      <c r="A7" s="29"/>
      <c r="B7" s="51" t="s">
        <v>52</v>
      </c>
      <c r="C7" s="8"/>
      <c r="D7" s="7"/>
      <c r="E7" s="59"/>
      <c r="F7" s="6"/>
      <c r="G7" s="62"/>
      <c r="H7" s="62"/>
      <c r="I7" s="62"/>
    </row>
    <row r="8" spans="1:9" ht="12" customHeight="1" x14ac:dyDescent="0.2">
      <c r="A8" s="55"/>
      <c r="B8" s="4"/>
      <c r="C8" s="54"/>
      <c r="D8" s="54"/>
      <c r="E8" s="39"/>
      <c r="F8" s="43"/>
      <c r="G8" s="64"/>
      <c r="H8" s="39"/>
      <c r="I8" s="65"/>
    </row>
    <row r="9" spans="1:9" ht="33" customHeight="1" x14ac:dyDescent="0.2">
      <c r="A9" s="81" t="s">
        <v>41</v>
      </c>
      <c r="B9" s="4" t="s">
        <v>62</v>
      </c>
      <c r="C9" s="82" t="s">
        <v>13</v>
      </c>
      <c r="D9" s="82">
        <v>1</v>
      </c>
      <c r="E9" s="78">
        <v>0</v>
      </c>
      <c r="F9" s="42"/>
      <c r="G9" s="63"/>
      <c r="H9" s="64">
        <f>E9*D9</f>
        <v>0</v>
      </c>
      <c r="I9" s="63"/>
    </row>
    <row r="10" spans="1:9" ht="12" customHeight="1" x14ac:dyDescent="0.2">
      <c r="A10" s="81"/>
      <c r="B10" s="4"/>
      <c r="C10" s="82"/>
      <c r="D10" s="82"/>
      <c r="E10" s="39"/>
      <c r="F10" s="43">
        <v>25</v>
      </c>
      <c r="G10" s="79">
        <v>0</v>
      </c>
      <c r="H10" s="39"/>
      <c r="I10" s="65">
        <f>G10*D9</f>
        <v>0</v>
      </c>
    </row>
    <row r="11" spans="1:9" ht="35.450000000000003" customHeight="1" x14ac:dyDescent="0.2">
      <c r="A11" s="81" t="s">
        <v>42</v>
      </c>
      <c r="B11" s="4" t="s">
        <v>57</v>
      </c>
      <c r="C11" s="82" t="s">
        <v>13</v>
      </c>
      <c r="D11" s="82">
        <v>1</v>
      </c>
      <c r="E11" s="78">
        <v>0</v>
      </c>
      <c r="F11" s="42"/>
      <c r="G11" s="63"/>
      <c r="H11" s="64">
        <f>E11*D11</f>
        <v>0</v>
      </c>
      <c r="I11" s="63"/>
    </row>
    <row r="12" spans="1:9" ht="12" customHeight="1" x14ac:dyDescent="0.2">
      <c r="A12" s="81"/>
      <c r="B12" s="4"/>
      <c r="C12" s="82"/>
      <c r="D12" s="82"/>
      <c r="E12" s="39"/>
      <c r="F12" s="43">
        <v>25</v>
      </c>
      <c r="G12" s="79">
        <v>0</v>
      </c>
      <c r="H12" s="39"/>
      <c r="I12" s="65">
        <f>G12*D11</f>
        <v>0</v>
      </c>
    </row>
    <row r="13" spans="1:9" ht="36" customHeight="1" x14ac:dyDescent="0.2">
      <c r="A13" s="81" t="s">
        <v>38</v>
      </c>
      <c r="B13" s="4" t="s">
        <v>58</v>
      </c>
      <c r="C13" s="82" t="s">
        <v>13</v>
      </c>
      <c r="D13" s="82">
        <v>1</v>
      </c>
      <c r="E13" s="78">
        <v>0</v>
      </c>
      <c r="F13" s="42"/>
      <c r="G13" s="63"/>
      <c r="H13" s="64">
        <f>E13*D13</f>
        <v>0</v>
      </c>
      <c r="I13" s="63"/>
    </row>
    <row r="14" spans="1:9" ht="12" customHeight="1" x14ac:dyDescent="0.2">
      <c r="A14" s="81"/>
      <c r="B14" s="4"/>
      <c r="C14" s="82"/>
      <c r="D14" s="82"/>
      <c r="E14" s="39"/>
      <c r="F14" s="43">
        <v>25</v>
      </c>
      <c r="G14" s="79">
        <v>0</v>
      </c>
      <c r="H14" s="39"/>
      <c r="I14" s="65">
        <f>G14*D13</f>
        <v>0</v>
      </c>
    </row>
    <row r="15" spans="1:9" ht="22.5" x14ac:dyDescent="0.2">
      <c r="A15" s="81" t="s">
        <v>43</v>
      </c>
      <c r="B15" s="4" t="s">
        <v>54</v>
      </c>
      <c r="C15" s="82" t="s">
        <v>13</v>
      </c>
      <c r="D15" s="82">
        <v>1</v>
      </c>
      <c r="E15" s="78">
        <v>0</v>
      </c>
      <c r="F15" s="42"/>
      <c r="G15" s="36"/>
      <c r="H15" s="37">
        <f>E15*D15</f>
        <v>0</v>
      </c>
      <c r="I15" s="36"/>
    </row>
    <row r="16" spans="1:9" ht="12" customHeight="1" x14ac:dyDescent="0.2">
      <c r="A16" s="81"/>
      <c r="B16" s="4"/>
      <c r="C16" s="82"/>
      <c r="D16" s="82"/>
      <c r="E16" s="39"/>
      <c r="F16" s="43">
        <v>25</v>
      </c>
      <c r="G16" s="80">
        <v>0</v>
      </c>
      <c r="H16" s="39"/>
      <c r="I16" s="40">
        <f>G16*D15</f>
        <v>0</v>
      </c>
    </row>
    <row r="17" spans="1:9" x14ac:dyDescent="0.2">
      <c r="A17" s="81" t="s">
        <v>55</v>
      </c>
      <c r="B17" s="4" t="s">
        <v>56</v>
      </c>
      <c r="C17" s="82" t="s">
        <v>13</v>
      </c>
      <c r="D17" s="82">
        <v>1</v>
      </c>
      <c r="E17" s="78">
        <v>0</v>
      </c>
      <c r="F17" s="42"/>
      <c r="G17" s="36"/>
      <c r="H17" s="37">
        <f>E17*D17</f>
        <v>0</v>
      </c>
      <c r="I17" s="36"/>
    </row>
    <row r="18" spans="1:9" ht="12" customHeight="1" x14ac:dyDescent="0.2">
      <c r="A18" s="81"/>
      <c r="B18" s="4"/>
      <c r="C18" s="82"/>
      <c r="D18" s="82"/>
      <c r="E18" s="39"/>
      <c r="F18" s="43">
        <v>25</v>
      </c>
      <c r="G18" s="80">
        <v>0</v>
      </c>
      <c r="H18" s="39"/>
      <c r="I18" s="40">
        <f>G18*D17</f>
        <v>0</v>
      </c>
    </row>
    <row r="19" spans="1:9" ht="22.5" x14ac:dyDescent="0.2">
      <c r="A19" s="81" t="s">
        <v>59</v>
      </c>
      <c r="B19" s="4" t="s">
        <v>60</v>
      </c>
      <c r="C19" s="82" t="s">
        <v>13</v>
      </c>
      <c r="D19" s="82">
        <v>1</v>
      </c>
      <c r="E19" s="78">
        <v>0</v>
      </c>
      <c r="F19" s="42"/>
      <c r="G19" s="36"/>
      <c r="H19" s="37">
        <f>E19*D19</f>
        <v>0</v>
      </c>
      <c r="I19" s="36"/>
    </row>
    <row r="20" spans="1:9" ht="12" customHeight="1" x14ac:dyDescent="0.2">
      <c r="A20" s="81"/>
      <c r="B20" s="4"/>
      <c r="C20" s="82"/>
      <c r="D20" s="82"/>
      <c r="E20" s="39"/>
      <c r="F20" s="43">
        <v>25</v>
      </c>
      <c r="G20" s="80">
        <v>0</v>
      </c>
      <c r="H20" s="39"/>
      <c r="I20" s="40">
        <f>G20*D19</f>
        <v>0</v>
      </c>
    </row>
    <row r="21" spans="1:9" x14ac:dyDescent="0.2">
      <c r="A21" s="81" t="s">
        <v>47</v>
      </c>
      <c r="B21" s="4" t="s">
        <v>46</v>
      </c>
      <c r="C21" s="82" t="s">
        <v>13</v>
      </c>
      <c r="D21" s="83" t="s">
        <v>15</v>
      </c>
      <c r="E21" s="78">
        <v>0</v>
      </c>
      <c r="F21" s="43"/>
      <c r="G21" s="64"/>
      <c r="H21" s="64">
        <f>E21*D21</f>
        <v>0</v>
      </c>
      <c r="I21" s="63"/>
    </row>
    <row r="22" spans="1:9" ht="12" customHeight="1" x14ac:dyDescent="0.2">
      <c r="A22" s="81"/>
      <c r="B22" s="4"/>
      <c r="C22" s="82"/>
      <c r="D22" s="83"/>
      <c r="E22" s="39"/>
      <c r="F22" s="43">
        <v>25</v>
      </c>
      <c r="G22" s="79">
        <v>0</v>
      </c>
      <c r="H22" s="39"/>
      <c r="I22" s="65">
        <f>G22*D21</f>
        <v>0</v>
      </c>
    </row>
    <row r="23" spans="1:9" ht="12" customHeight="1" x14ac:dyDescent="0.2">
      <c r="A23" s="81" t="s">
        <v>48</v>
      </c>
      <c r="B23" s="4" t="s">
        <v>40</v>
      </c>
      <c r="C23" s="82" t="s">
        <v>13</v>
      </c>
      <c r="D23" s="83" t="s">
        <v>14</v>
      </c>
      <c r="E23" s="78">
        <v>0</v>
      </c>
      <c r="F23" s="43"/>
      <c r="G23" s="64"/>
      <c r="H23" s="64">
        <f>E23*D23</f>
        <v>0</v>
      </c>
      <c r="I23" s="63"/>
    </row>
    <row r="24" spans="1:9" ht="12" customHeight="1" x14ac:dyDescent="0.2">
      <c r="A24" s="81"/>
      <c r="B24" s="4"/>
      <c r="C24" s="82"/>
      <c r="D24" s="83"/>
      <c r="E24" s="39"/>
      <c r="F24" s="43">
        <v>25</v>
      </c>
      <c r="G24" s="79">
        <v>0</v>
      </c>
      <c r="H24" s="39"/>
      <c r="I24" s="65">
        <f>G24*D23</f>
        <v>0</v>
      </c>
    </row>
    <row r="25" spans="1:9" ht="12" customHeight="1" x14ac:dyDescent="0.2">
      <c r="A25" s="81" t="s">
        <v>49</v>
      </c>
      <c r="B25" s="4" t="s">
        <v>35</v>
      </c>
      <c r="C25" s="82" t="s">
        <v>27</v>
      </c>
      <c r="D25" s="83" t="s">
        <v>51</v>
      </c>
      <c r="E25" s="78">
        <v>0</v>
      </c>
      <c r="F25" s="43"/>
      <c r="G25" s="64"/>
      <c r="H25" s="64">
        <f>E25*D25</f>
        <v>0</v>
      </c>
      <c r="I25" s="65"/>
    </row>
    <row r="26" spans="1:9" ht="12" customHeight="1" x14ac:dyDescent="0.2">
      <c r="A26" s="81"/>
      <c r="B26" s="4"/>
      <c r="C26" s="82"/>
      <c r="D26" s="83"/>
      <c r="E26" s="39"/>
      <c r="F26" s="43">
        <v>30</v>
      </c>
      <c r="G26" s="79">
        <v>0</v>
      </c>
      <c r="H26" s="39"/>
      <c r="I26" s="65">
        <f>G26*D25</f>
        <v>0</v>
      </c>
    </row>
    <row r="27" spans="1:9" ht="12" customHeight="1" x14ac:dyDescent="0.2">
      <c r="A27" s="81" t="s">
        <v>50</v>
      </c>
      <c r="B27" s="4" t="s">
        <v>36</v>
      </c>
      <c r="C27" s="82" t="s">
        <v>27</v>
      </c>
      <c r="D27" s="83" t="s">
        <v>15</v>
      </c>
      <c r="E27" s="78">
        <v>0</v>
      </c>
      <c r="F27" s="43"/>
      <c r="G27" s="64"/>
      <c r="H27" s="64">
        <f>E27*D27</f>
        <v>0</v>
      </c>
      <c r="I27" s="65"/>
    </row>
    <row r="28" spans="1:9" ht="12" customHeight="1" x14ac:dyDescent="0.2">
      <c r="A28" s="81"/>
      <c r="B28" s="4"/>
      <c r="C28" s="82"/>
      <c r="D28" s="83"/>
      <c r="E28" s="39"/>
      <c r="F28" s="43">
        <v>30</v>
      </c>
      <c r="G28" s="79">
        <v>0</v>
      </c>
      <c r="H28" s="39"/>
      <c r="I28" s="65">
        <f>G28*D27</f>
        <v>0</v>
      </c>
    </row>
    <row r="29" spans="1:9" ht="24" customHeight="1" x14ac:dyDescent="0.2">
      <c r="A29" s="84" t="s">
        <v>44</v>
      </c>
      <c r="B29" s="4" t="s">
        <v>61</v>
      </c>
      <c r="C29" s="97" t="s">
        <v>27</v>
      </c>
      <c r="D29" s="83" t="s">
        <v>39</v>
      </c>
      <c r="E29" s="78">
        <v>0</v>
      </c>
      <c r="F29" s="43"/>
      <c r="G29" s="64"/>
      <c r="H29" s="64">
        <f>E29*D29</f>
        <v>0</v>
      </c>
      <c r="I29" s="63"/>
    </row>
    <row r="30" spans="1:9" ht="12" customHeight="1" x14ac:dyDescent="0.2">
      <c r="A30" s="84"/>
      <c r="B30" s="5"/>
      <c r="C30" s="97"/>
      <c r="D30" s="83"/>
      <c r="E30" s="38"/>
      <c r="F30" s="43">
        <v>30</v>
      </c>
      <c r="G30" s="79">
        <v>0</v>
      </c>
      <c r="H30" s="39"/>
      <c r="I30" s="65">
        <f>G30*D29</f>
        <v>0</v>
      </c>
    </row>
    <row r="31" spans="1:9" ht="22.5" x14ac:dyDescent="0.2">
      <c r="A31" s="81" t="s">
        <v>45</v>
      </c>
      <c r="B31" s="74" t="s">
        <v>34</v>
      </c>
      <c r="C31" s="82" t="s">
        <v>32</v>
      </c>
      <c r="D31" s="83" t="s">
        <v>14</v>
      </c>
      <c r="E31" s="78">
        <v>0</v>
      </c>
      <c r="F31" s="43"/>
      <c r="G31" s="64"/>
      <c r="H31" s="64">
        <f>E31*D31</f>
        <v>0</v>
      </c>
      <c r="I31" s="63"/>
    </row>
    <row r="32" spans="1:9" ht="12" customHeight="1" x14ac:dyDescent="0.2">
      <c r="A32" s="81"/>
      <c r="B32" s="5"/>
      <c r="C32" s="82"/>
      <c r="D32" s="83"/>
      <c r="E32" s="39"/>
      <c r="F32" s="43">
        <v>25</v>
      </c>
      <c r="G32" s="79">
        <v>0</v>
      </c>
      <c r="H32" s="39"/>
      <c r="I32" s="65">
        <f>G32*D31</f>
        <v>0</v>
      </c>
    </row>
    <row r="33" spans="1:9" ht="33.75" x14ac:dyDescent="0.2">
      <c r="A33" s="81" t="s">
        <v>67</v>
      </c>
      <c r="B33" s="4" t="s">
        <v>63</v>
      </c>
      <c r="C33" s="82" t="s">
        <v>64</v>
      </c>
      <c r="D33" s="83" t="s">
        <v>70</v>
      </c>
      <c r="E33" s="78">
        <v>0</v>
      </c>
      <c r="F33" s="43"/>
      <c r="G33" s="64"/>
      <c r="H33" s="64">
        <f>E33*D33</f>
        <v>0</v>
      </c>
      <c r="I33" s="63"/>
    </row>
    <row r="34" spans="1:9" ht="12" customHeight="1" x14ac:dyDescent="0.2">
      <c r="A34" s="81"/>
      <c r="B34" s="5"/>
      <c r="C34" s="82"/>
      <c r="D34" s="83"/>
      <c r="E34" s="39"/>
      <c r="F34" s="43">
        <v>10</v>
      </c>
      <c r="G34" s="79">
        <v>0</v>
      </c>
      <c r="H34" s="39"/>
      <c r="I34" s="65">
        <f>G34*D33</f>
        <v>0</v>
      </c>
    </row>
    <row r="35" spans="1:9" ht="22.5" x14ac:dyDescent="0.2">
      <c r="A35" s="81" t="s">
        <v>68</v>
      </c>
      <c r="B35" s="4" t="s">
        <v>65</v>
      </c>
      <c r="C35" s="82" t="s">
        <v>28</v>
      </c>
      <c r="D35" s="83" t="s">
        <v>14</v>
      </c>
      <c r="E35" s="78">
        <v>0</v>
      </c>
      <c r="F35" s="43"/>
      <c r="G35" s="64"/>
      <c r="H35" s="64">
        <f>E35*D35</f>
        <v>0</v>
      </c>
      <c r="I35" s="63"/>
    </row>
    <row r="36" spans="1:9" ht="12" customHeight="1" x14ac:dyDescent="0.2">
      <c r="A36" s="81"/>
      <c r="B36" s="5"/>
      <c r="C36" s="82"/>
      <c r="D36" s="83"/>
      <c r="E36" s="39"/>
      <c r="F36" s="43">
        <v>0</v>
      </c>
      <c r="G36" s="79">
        <v>0</v>
      </c>
      <c r="H36" s="39"/>
      <c r="I36" s="65">
        <f>G36*D35</f>
        <v>0</v>
      </c>
    </row>
    <row r="37" spans="1:9" ht="12" customHeight="1" x14ac:dyDescent="0.2">
      <c r="A37" s="81" t="s">
        <v>69</v>
      </c>
      <c r="B37" s="4" t="s">
        <v>66</v>
      </c>
      <c r="C37" s="82" t="s">
        <v>28</v>
      </c>
      <c r="D37" s="83" t="s">
        <v>14</v>
      </c>
      <c r="E37" s="78">
        <v>0</v>
      </c>
      <c r="F37" s="43"/>
      <c r="G37" s="64"/>
      <c r="H37" s="64">
        <f>E37*D37</f>
        <v>0</v>
      </c>
      <c r="I37" s="63"/>
    </row>
    <row r="38" spans="1:9" ht="12" customHeight="1" x14ac:dyDescent="0.2">
      <c r="A38" s="81"/>
      <c r="B38" s="5"/>
      <c r="C38" s="82"/>
      <c r="D38" s="83"/>
      <c r="E38" s="39"/>
      <c r="F38" s="43">
        <v>0</v>
      </c>
      <c r="G38" s="79">
        <v>0</v>
      </c>
      <c r="H38" s="39"/>
      <c r="I38" s="65">
        <f>G38*D37</f>
        <v>0</v>
      </c>
    </row>
    <row r="39" spans="1:9" ht="12" customHeight="1" thickBot="1" x14ac:dyDescent="0.25">
      <c r="A39" s="55"/>
      <c r="B39" s="4"/>
      <c r="C39" s="54"/>
      <c r="D39" s="68"/>
      <c r="E39" s="39"/>
      <c r="F39" s="43"/>
      <c r="G39" s="64"/>
      <c r="H39" s="39"/>
      <c r="I39" s="65"/>
    </row>
    <row r="40" spans="1:9" ht="25.9" customHeight="1" thickTop="1" thickBot="1" x14ac:dyDescent="0.25">
      <c r="A40" s="10"/>
      <c r="B40" s="9" t="s">
        <v>3</v>
      </c>
      <c r="C40" s="26"/>
      <c r="D40" s="10"/>
      <c r="E40" s="41"/>
      <c r="F40" s="41"/>
      <c r="G40" s="41"/>
      <c r="H40" s="41">
        <f>SUM(H9:H39)</f>
        <v>0</v>
      </c>
      <c r="I40" s="66">
        <f>SUM(I9:I39)</f>
        <v>0</v>
      </c>
    </row>
    <row r="41" spans="1:9" ht="12" customHeight="1" thickTop="1" x14ac:dyDescent="0.2">
      <c r="A41" s="75"/>
      <c r="B41" s="4"/>
      <c r="C41" s="54"/>
      <c r="D41" s="68"/>
      <c r="E41" s="39"/>
      <c r="F41" s="43"/>
      <c r="G41" s="64"/>
      <c r="H41" s="39"/>
      <c r="I41" s="65"/>
    </row>
    <row r="42" spans="1:9" ht="27" customHeight="1" x14ac:dyDescent="0.2">
      <c r="A42" s="29"/>
      <c r="B42" s="69" t="s">
        <v>29</v>
      </c>
      <c r="C42" s="8"/>
      <c r="D42" s="7"/>
      <c r="E42" s="59"/>
      <c r="F42" s="6"/>
      <c r="G42" s="62"/>
      <c r="H42" s="62"/>
      <c r="I42" s="62"/>
    </row>
    <row r="43" spans="1:9" ht="33.75" x14ac:dyDescent="0.2">
      <c r="A43" s="55"/>
      <c r="B43" s="4" t="s">
        <v>53</v>
      </c>
      <c r="C43" s="82" t="s">
        <v>16</v>
      </c>
      <c r="D43" s="82">
        <v>2</v>
      </c>
      <c r="E43" s="78">
        <v>0</v>
      </c>
      <c r="F43" s="42"/>
      <c r="G43" s="63"/>
      <c r="H43" s="64">
        <f>E43*D43</f>
        <v>0</v>
      </c>
      <c r="I43" s="63"/>
    </row>
    <row r="44" spans="1:9" x14ac:dyDescent="0.2">
      <c r="A44" s="55"/>
      <c r="B44" s="4"/>
      <c r="C44" s="82"/>
      <c r="D44" s="82"/>
      <c r="E44" s="39"/>
      <c r="F44" s="43">
        <v>0</v>
      </c>
      <c r="G44" s="79">
        <v>0</v>
      </c>
      <c r="H44" s="39"/>
      <c r="I44" s="65">
        <f>G44*D43</f>
        <v>0</v>
      </c>
    </row>
    <row r="45" spans="1:9" ht="12.75" customHeight="1" x14ac:dyDescent="0.2">
      <c r="A45" s="81"/>
      <c r="B45" s="4" t="s">
        <v>26</v>
      </c>
      <c r="C45" s="82" t="s">
        <v>16</v>
      </c>
      <c r="D45" s="82">
        <v>5</v>
      </c>
      <c r="E45" s="78">
        <v>0</v>
      </c>
      <c r="F45" s="42"/>
      <c r="G45" s="63"/>
      <c r="H45" s="64">
        <f>E45*D45</f>
        <v>0</v>
      </c>
      <c r="I45" s="63"/>
    </row>
    <row r="46" spans="1:9" ht="13.5" thickBot="1" x14ac:dyDescent="0.25">
      <c r="A46" s="92"/>
      <c r="B46" s="4" t="s">
        <v>30</v>
      </c>
      <c r="C46" s="91"/>
      <c r="D46" s="82"/>
      <c r="E46" s="39"/>
      <c r="F46" s="43">
        <v>0</v>
      </c>
      <c r="G46" s="79">
        <v>0</v>
      </c>
      <c r="H46" s="39"/>
      <c r="I46" s="65">
        <f>G46*D45</f>
        <v>0</v>
      </c>
    </row>
    <row r="47" spans="1:9" ht="26.1" customHeight="1" thickTop="1" thickBot="1" x14ac:dyDescent="0.25">
      <c r="A47" s="10"/>
      <c r="B47" s="9" t="s">
        <v>3</v>
      </c>
      <c r="C47" s="26"/>
      <c r="D47" s="10"/>
      <c r="E47" s="41"/>
      <c r="F47" s="41"/>
      <c r="G47" s="41"/>
      <c r="H47" s="41">
        <f>SUM(H43:H46)</f>
        <v>0</v>
      </c>
      <c r="I47" s="66">
        <f>SUM(I43:I46)</f>
        <v>0</v>
      </c>
    </row>
    <row r="48" spans="1:9" ht="13.5" thickTop="1" x14ac:dyDescent="0.2"/>
  </sheetData>
  <sheetProtection algorithmName="SHA-512" hashValue="QBv3WTuUMSYiTpMIOT5xzIHu3EkKiq/g5TkvxEgmWjPceqGaziN3/VjVQ3rfYm0PLLjW9BpWVaioHBw67hUmfQ==" saltValue="KX0RpLuTfKeLqvAcH/tXFQ==" spinCount="100000" sheet="1"/>
  <customSheetViews>
    <customSheetView guid="{D1880248-F38C-4178-97E9-0A8AA3C8A702}" hiddenColumns="1" showRuler="0" topLeftCell="A153">
      <selection activeCell="J205" sqref="A152:J205"/>
      <pageMargins left="0.78" right="0.23622047244094491" top="0.86" bottom="0.71" header="0.51181102362204722" footer="0.51181102362204722"/>
      <pageSetup paperSize="9" scale="80" fitToWidth="0" fitToHeight="0" orientation="portrait" r:id="rId1"/>
      <headerFooter alignWithMargins="0">
        <oddHeader>&amp;RUTB Zlín
Generální rekonstrukce objektu U12
1.NP - bez bytů
E.7 Vzduchotechnická zařízení
dokumentace pro výběr zhotovitele</oddHeader>
        <oddFooter>&amp;Ling.Simona Piskláková&amp;CRP
&amp;8&amp;F&amp;Rstrana &amp;P</oddFooter>
      </headerFooter>
    </customSheetView>
  </customSheetViews>
  <mergeCells count="59">
    <mergeCell ref="C43:C44"/>
    <mergeCell ref="D43:D44"/>
    <mergeCell ref="C25:C26"/>
    <mergeCell ref="D13:D14"/>
    <mergeCell ref="D21:D22"/>
    <mergeCell ref="A15:A16"/>
    <mergeCell ref="C15:C16"/>
    <mergeCell ref="D31:D32"/>
    <mergeCell ref="C29:C30"/>
    <mergeCell ref="D45:D46"/>
    <mergeCell ref="C45:C46"/>
    <mergeCell ref="A45:A46"/>
    <mergeCell ref="B2:B3"/>
    <mergeCell ref="C2:C3"/>
    <mergeCell ref="A2:A3"/>
    <mergeCell ref="D9:D10"/>
    <mergeCell ref="D15:D16"/>
    <mergeCell ref="C21:C22"/>
    <mergeCell ref="D17:D18"/>
    <mergeCell ref="A11:A12"/>
    <mergeCell ref="C11:C12"/>
    <mergeCell ref="D11:D12"/>
    <mergeCell ref="A9:A10"/>
    <mergeCell ref="C9:C10"/>
    <mergeCell ref="A19:A20"/>
    <mergeCell ref="A33:A34"/>
    <mergeCell ref="C33:C34"/>
    <mergeCell ref="D33:D34"/>
    <mergeCell ref="I2:I3"/>
    <mergeCell ref="F2:F3"/>
    <mergeCell ref="H2:H3"/>
    <mergeCell ref="G2:G3"/>
    <mergeCell ref="E2:E3"/>
    <mergeCell ref="D2:D3"/>
    <mergeCell ref="C19:C20"/>
    <mergeCell ref="D19:D20"/>
    <mergeCell ref="A13:A14"/>
    <mergeCell ref="C13:C14"/>
    <mergeCell ref="A17:A18"/>
    <mergeCell ref="C17:C18"/>
    <mergeCell ref="A21:A22"/>
    <mergeCell ref="A31:A32"/>
    <mergeCell ref="C31:C32"/>
    <mergeCell ref="A27:A28"/>
    <mergeCell ref="C27:C28"/>
    <mergeCell ref="D27:D28"/>
    <mergeCell ref="A23:A24"/>
    <mergeCell ref="C23:C24"/>
    <mergeCell ref="D23:D24"/>
    <mergeCell ref="A29:A30"/>
    <mergeCell ref="D29:D30"/>
    <mergeCell ref="A25:A26"/>
    <mergeCell ref="D25:D26"/>
    <mergeCell ref="A35:A36"/>
    <mergeCell ref="C35:C36"/>
    <mergeCell ref="D35:D36"/>
    <mergeCell ref="A37:A38"/>
    <mergeCell ref="C37:C38"/>
    <mergeCell ref="D37:D38"/>
  </mergeCells>
  <phoneticPr fontId="0" type="noConversion"/>
  <pageMargins left="0.59055118110236227" right="0.23622047244094491" top="1.0629921259842521" bottom="0.74803149606299213" header="0.51181102362204722" footer="0.51181102362204722"/>
  <pageSetup paperSize="9" scale="70" fitToWidth="0" fitToHeight="0" orientation="portrait" r:id="rId2"/>
  <headerFooter alignWithMargins="0">
    <oddHeader>&amp;RModernizace sociálního zařízení v P1, obj.C
 Vzduchotechnika
dps</oddHeader>
    <oddFooter>&amp;Ling.Simona Piskláková&amp;Cdps
&amp;8&amp;F&amp;Rstrana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SSZ</vt:lpstr>
      <vt:lpstr>SSZ!Názvy_tisku</vt:lpstr>
      <vt:lpstr>REKAPITULACE!Oblast_tisku</vt:lpstr>
      <vt:lpstr>SSZ!Oblast_tisku</vt:lpstr>
    </vt:vector>
  </TitlesOfParts>
  <Company>SCHMALHOFER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Brůža Rostislav</dc:creator>
  <cp:lastModifiedBy>lukas</cp:lastModifiedBy>
  <cp:lastPrinted>2020-05-14T15:33:17Z</cp:lastPrinted>
  <dcterms:created xsi:type="dcterms:W3CDTF">1998-01-16T13:34:25Z</dcterms:created>
  <dcterms:modified xsi:type="dcterms:W3CDTF">2020-05-27T15:20:46Z</dcterms:modified>
</cp:coreProperties>
</file>